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EC92B409-D5A4-4C10-B491-EB4CA20C4BE4}" xr6:coauthVersionLast="47" xr6:coauthVersionMax="47" xr10:uidLastSave="{00000000-0000-0000-0000-000000000000}"/>
  <bookViews>
    <workbookView xWindow="-120" yWindow="-120" windowWidth="29040" windowHeight="15720" xr2:uid="{B968ECE3-8A0E-40C6-ADF0-AB3A1A1F4763}"/>
  </bookViews>
  <sheets>
    <sheet name="Tuotetied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K4" i="1"/>
  <c r="H4" i="1"/>
  <c r="K3" i="1"/>
  <c r="H3" i="1"/>
  <c r="K2" i="1"/>
  <c r="H2" i="1"/>
</calcChain>
</file>

<file path=xl/sharedStrings.xml><?xml version="1.0" encoding="utf-8"?>
<sst xmlns="http://schemas.openxmlformats.org/spreadsheetml/2006/main" count="173" uniqueCount="126">
  <si>
    <t>Tuote</t>
  </si>
  <si>
    <t>Tunnus</t>
  </si>
  <si>
    <t>Toimittaja</t>
  </si>
  <si>
    <t>Sukunimi</t>
  </si>
  <si>
    <t>Etunimi</t>
  </si>
  <si>
    <t>Paikkakunta</t>
  </si>
  <si>
    <t>Nettohinta</t>
  </si>
  <si>
    <t>Alv-hinta</t>
  </si>
  <si>
    <t>Tilaus pv</t>
  </si>
  <si>
    <t>Varastossa</t>
  </si>
  <si>
    <t>Varaston arvo</t>
  </si>
  <si>
    <t>Ruuvitaltta</t>
  </si>
  <si>
    <t>900J</t>
  </si>
  <si>
    <t>Jukari Ky</t>
  </si>
  <si>
    <t>Huttunen</t>
  </si>
  <si>
    <t>Einari</t>
  </si>
  <si>
    <t>Turku</t>
  </si>
  <si>
    <t>Hiiri Microsoft</t>
  </si>
  <si>
    <t>145Y</t>
  </si>
  <si>
    <t xml:space="preserve">Peloton Oy </t>
  </si>
  <si>
    <t>Einola</t>
  </si>
  <si>
    <t>Viivi</t>
  </si>
  <si>
    <t>Nokia</t>
  </si>
  <si>
    <t>Jakoavain</t>
  </si>
  <si>
    <t>555M</t>
  </si>
  <si>
    <t>Lipponen</t>
  </si>
  <si>
    <t>Iivari</t>
  </si>
  <si>
    <t>Jatkojohto 2</t>
  </si>
  <si>
    <t>233P</t>
  </si>
  <si>
    <t>Kuukulkuri Tmi</t>
  </si>
  <si>
    <t>Naskali</t>
  </si>
  <si>
    <t>Hanna</t>
  </si>
  <si>
    <t>Vaasa</t>
  </si>
  <si>
    <t>Ylijännitesuoja</t>
  </si>
  <si>
    <t>511W</t>
  </si>
  <si>
    <t>Kontula</t>
  </si>
  <si>
    <t>Helena</t>
  </si>
  <si>
    <t>Mokkula</t>
  </si>
  <si>
    <t>809C</t>
  </si>
  <si>
    <t>Pakula Ky</t>
  </si>
  <si>
    <t>Öystilä</t>
  </si>
  <si>
    <t>Hilda</t>
  </si>
  <si>
    <t>Jatkojohto</t>
  </si>
  <si>
    <t>199M</t>
  </si>
  <si>
    <t>Kauto AB</t>
  </si>
  <si>
    <t>Falin</t>
  </si>
  <si>
    <t>Heidi</t>
  </si>
  <si>
    <t>Tampere</t>
  </si>
  <si>
    <t>Laturi</t>
  </si>
  <si>
    <t>654K</t>
  </si>
  <si>
    <t>Tempola Oy</t>
  </si>
  <si>
    <t>Lepola</t>
  </si>
  <si>
    <t>Heikki</t>
  </si>
  <si>
    <t>Oulu</t>
  </si>
  <si>
    <t>Liitin</t>
  </si>
  <si>
    <t>845H</t>
  </si>
  <si>
    <t>Dansky Ky</t>
  </si>
  <si>
    <t>Vilppo</t>
  </si>
  <si>
    <t>Juhani</t>
  </si>
  <si>
    <t>Akku</t>
  </si>
  <si>
    <t>501K</t>
  </si>
  <si>
    <t>Tienari</t>
  </si>
  <si>
    <t>Hilkka</t>
  </si>
  <si>
    <t>Lamppu</t>
  </si>
  <si>
    <t>700T</t>
  </si>
  <si>
    <t>Aho</t>
  </si>
  <si>
    <t>Pekka</t>
  </si>
  <si>
    <t>Nippuside</t>
  </si>
  <si>
    <t>23U</t>
  </si>
  <si>
    <t>Vieno</t>
  </si>
  <si>
    <t>Veijo</t>
  </si>
  <si>
    <t>Parkano</t>
  </si>
  <si>
    <t>Nitoja</t>
  </si>
  <si>
    <t>543B</t>
  </si>
  <si>
    <t>Hupila Tmi</t>
  </si>
  <si>
    <t>Kaskela</t>
  </si>
  <si>
    <t>Mikko</t>
  </si>
  <si>
    <t>Kauhava</t>
  </si>
  <si>
    <t>Klemmari</t>
  </si>
  <si>
    <t>524B</t>
  </si>
  <si>
    <t>Kuunari Tmi</t>
  </si>
  <si>
    <t>Lampi</t>
  </si>
  <si>
    <t>Leena</t>
  </si>
  <si>
    <t>Kangasala</t>
  </si>
  <si>
    <t>Hiiri Logitech</t>
  </si>
  <si>
    <t>500K</t>
  </si>
  <si>
    <t>Kumpulainen</t>
  </si>
  <si>
    <t>Vesa</t>
  </si>
  <si>
    <t>Narukerä</t>
  </si>
  <si>
    <t>912D</t>
  </si>
  <si>
    <t>Netola Tmi</t>
  </si>
  <si>
    <t>Huuskonen</t>
  </si>
  <si>
    <t>Lasse</t>
  </si>
  <si>
    <t>Virrat</t>
  </si>
  <si>
    <t>Muistitikku</t>
  </si>
  <si>
    <t>399L</t>
  </si>
  <si>
    <t>Y-tuote Oy</t>
  </si>
  <si>
    <t>Jussila</t>
  </si>
  <si>
    <t>Pirkko</t>
  </si>
  <si>
    <t>Nokia630</t>
  </si>
  <si>
    <t>543R</t>
  </si>
  <si>
    <t>Äjö</t>
  </si>
  <si>
    <t>Mikael</t>
  </si>
  <si>
    <t>Nokia631</t>
  </si>
  <si>
    <t>764E</t>
  </si>
  <si>
    <t>Muttonen</t>
  </si>
  <si>
    <t>Liisa</t>
  </si>
  <si>
    <t>Eskola</t>
  </si>
  <si>
    <t>Kerttu</t>
  </si>
  <si>
    <t>Paristo</t>
  </si>
  <si>
    <t>788G</t>
  </si>
  <si>
    <t>Heino</t>
  </si>
  <si>
    <t>Jatkojohto 12</t>
  </si>
  <si>
    <t>233N</t>
  </si>
  <si>
    <t>Ajastin</t>
  </si>
  <si>
    <t>78A</t>
  </si>
  <si>
    <t xml:space="preserve">Kinnaton Oy </t>
  </si>
  <si>
    <t>Jaakkola</t>
  </si>
  <si>
    <t>Tuula</t>
  </si>
  <si>
    <t>Jussi</t>
  </si>
  <si>
    <t>Jatkojohto 5</t>
  </si>
  <si>
    <t>233R</t>
  </si>
  <si>
    <t>Koskinen</t>
  </si>
  <si>
    <t>Jalmari</t>
  </si>
  <si>
    <t>Nokia800</t>
  </si>
  <si>
    <t>344R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</si>
</sst>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\.m\.yyyy;@"/>
  </numFmts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  <xf numFmtId="165" fontId="0" fillId="0" borderId="0" xfId="0" applyNumberFormat="1"/>
  </cellXfs>
  <cellStyles count="2">
    <cellStyle name="Normaali" xfId="0" builtinId="0"/>
    <cellStyle name="Otsikko 4" xfId="1" builtinId="19"/>
  </cellStyles>
  <dxfs count="7">
    <dxf>
      <numFmt numFmtId="164" formatCode="#,##0.00\ &quot;€&quot;"/>
    </dxf>
    <dxf>
      <numFmt numFmtId="165" formatCode="d\.m\.yyyy;@"/>
    </dxf>
    <dxf>
      <numFmt numFmtId="164" formatCode="#,##0.00\ &quot;€&quot;"/>
    </dxf>
    <dxf>
      <numFmt numFmtId="164" formatCode="#,##0.00\ &quot;€&quot;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952DF4-46A5-4F90-B6C9-818A5264A02B}" name="Taulukko2" displayName="Taulukko2" ref="A1:K28" totalsRowShown="0" headerRowDxfId="6">
  <autoFilter ref="A1:K28" xr:uid="{1E952DF4-46A5-4F90-B6C9-818A5264A02B}"/>
  <tableColumns count="11">
    <tableColumn id="1" xr3:uid="{4DEDD3F3-1367-4C81-A161-0714E99526BC}" name="Tuote" dataDxfId="5"/>
    <tableColumn id="2" xr3:uid="{AA14CB7A-0DA0-491A-B280-3A1938692B41}" name="Tunnus" dataDxfId="4"/>
    <tableColumn id="3" xr3:uid="{7A68718A-F55B-4C4D-A453-15C2F3A12585}" name="Toimittaja"/>
    <tableColumn id="4" xr3:uid="{83C38EE4-1A62-4A2C-8B9D-4A16584EC0F7}" name="Sukunimi"/>
    <tableColumn id="5" xr3:uid="{01E1F4C4-D29C-4354-8CAF-1A50CCD7E9EA}" name="Etunimi"/>
    <tableColumn id="6" xr3:uid="{A59031C8-B79E-4805-8718-15F77550955F}" name="Paikkakunta"/>
    <tableColumn id="7" xr3:uid="{0778F1BF-F362-4E69-93B0-2EA09EE103ED}" name="Nettohinta" dataDxfId="3"/>
    <tableColumn id="8" xr3:uid="{49496F70-5C26-4F60-BF8D-CAE9D89526EC}" name="Alv-hinta" dataDxfId="2">
      <calculatedColumnFormula>G2*1.14</calculatedColumnFormula>
    </tableColumn>
    <tableColumn id="9" xr3:uid="{B6FE9C7B-4780-45CF-912F-3A57643EF954}" name="Tilaus pv" dataDxfId="1"/>
    <tableColumn id="10" xr3:uid="{B2F7482C-A6C1-440F-BF19-BB31B2910892}" name="Varastossa"/>
    <tableColumn id="11" xr3:uid="{86B4F0CC-C621-4BE9-AF4F-0A141923E860}" name="Varaston arvo" dataDxfId="0">
      <calculatedColumnFormula>G2*J2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4472-D7ED-4F7A-B52A-6F470C6689C8}">
  <dimension ref="A1:K28"/>
  <sheetViews>
    <sheetView tabSelected="1" workbookViewId="0">
      <selection activeCell="D11" sqref="D11"/>
    </sheetView>
  </sheetViews>
  <sheetFormatPr defaultRowHeight="15" x14ac:dyDescent="0.25"/>
  <cols>
    <col min="1" max="1" width="14" bestFit="1" customWidth="1"/>
    <col min="2" max="2" width="10.85546875" customWidth="1"/>
    <col min="3" max="3" width="13.28515625" bestFit="1" customWidth="1"/>
    <col min="4" max="5" width="13.28515625" customWidth="1"/>
    <col min="6" max="6" width="13.85546875" customWidth="1"/>
    <col min="7" max="7" width="13.7109375" customWidth="1"/>
    <col min="8" max="8" width="14.7109375" customWidth="1"/>
    <col min="9" max="9" width="14" customWidth="1"/>
    <col min="10" max="10" width="12.5703125" customWidth="1"/>
    <col min="11" max="11" width="15.28515625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</row>
    <row r="2" spans="1:11" x14ac:dyDescent="0.25">
      <c r="A2" s="5" t="s">
        <v>11</v>
      </c>
      <c r="B2" s="6" t="s">
        <v>12</v>
      </c>
      <c r="C2" t="s">
        <v>13</v>
      </c>
      <c r="D2" t="s">
        <v>14</v>
      </c>
      <c r="E2" t="s">
        <v>15</v>
      </c>
      <c r="F2" t="s">
        <v>16</v>
      </c>
      <c r="G2" s="7">
        <v>45</v>
      </c>
      <c r="H2" s="7">
        <f>G2*1.14</f>
        <v>51.3</v>
      </c>
      <c r="I2" s="8">
        <v>44655</v>
      </c>
      <c r="J2">
        <v>500</v>
      </c>
      <c r="K2" s="7">
        <f t="shared" ref="K2:K28" si="0">G2*J2</f>
        <v>22500</v>
      </c>
    </row>
    <row r="3" spans="1:11" x14ac:dyDescent="0.25">
      <c r="A3" s="5" t="s">
        <v>17</v>
      </c>
      <c r="B3" s="6" t="s">
        <v>18</v>
      </c>
      <c r="C3" t="s">
        <v>19</v>
      </c>
      <c r="D3" t="s">
        <v>20</v>
      </c>
      <c r="E3" t="s">
        <v>21</v>
      </c>
      <c r="F3" t="s">
        <v>22</v>
      </c>
      <c r="G3" s="7">
        <v>45</v>
      </c>
      <c r="H3" s="7">
        <f t="shared" ref="H3:H28" si="1">G3*1.14</f>
        <v>51.3</v>
      </c>
      <c r="I3" s="9">
        <v>44687</v>
      </c>
      <c r="J3">
        <v>200</v>
      </c>
      <c r="K3" s="7">
        <f t="shared" si="0"/>
        <v>9000</v>
      </c>
    </row>
    <row r="4" spans="1:11" x14ac:dyDescent="0.25">
      <c r="A4" s="5" t="s">
        <v>23</v>
      </c>
      <c r="B4" s="6" t="s">
        <v>24</v>
      </c>
      <c r="C4" t="s">
        <v>13</v>
      </c>
      <c r="D4" t="s">
        <v>25</v>
      </c>
      <c r="E4" t="s">
        <v>26</v>
      </c>
      <c r="F4" t="s">
        <v>16</v>
      </c>
      <c r="G4" s="7">
        <v>95</v>
      </c>
      <c r="H4" s="7">
        <f t="shared" si="1"/>
        <v>108.3</v>
      </c>
      <c r="I4" s="8">
        <v>44757</v>
      </c>
      <c r="J4">
        <v>300</v>
      </c>
      <c r="K4" s="7">
        <f t="shared" si="0"/>
        <v>28500</v>
      </c>
    </row>
    <row r="5" spans="1:11" x14ac:dyDescent="0.25">
      <c r="A5" s="5" t="s">
        <v>27</v>
      </c>
      <c r="B5" s="6" t="s">
        <v>28</v>
      </c>
      <c r="C5" t="s">
        <v>29</v>
      </c>
      <c r="D5" t="s">
        <v>30</v>
      </c>
      <c r="E5" t="s">
        <v>31</v>
      </c>
      <c r="F5" t="s">
        <v>32</v>
      </c>
      <c r="G5" s="7">
        <v>16</v>
      </c>
      <c r="H5" s="7">
        <f t="shared" si="1"/>
        <v>18.239999999999998</v>
      </c>
      <c r="I5" s="9">
        <v>44771</v>
      </c>
      <c r="J5">
        <v>1000</v>
      </c>
      <c r="K5" s="7">
        <f t="shared" si="0"/>
        <v>16000</v>
      </c>
    </row>
    <row r="6" spans="1:11" x14ac:dyDescent="0.25">
      <c r="A6" s="5" t="s">
        <v>33</v>
      </c>
      <c r="B6" s="6" t="s">
        <v>34</v>
      </c>
      <c r="C6" t="s">
        <v>19</v>
      </c>
      <c r="D6" t="s">
        <v>35</v>
      </c>
      <c r="E6" t="s">
        <v>36</v>
      </c>
      <c r="F6" t="s">
        <v>22</v>
      </c>
      <c r="G6" s="7">
        <v>29</v>
      </c>
      <c r="H6" s="7">
        <f t="shared" si="1"/>
        <v>33.059999999999995</v>
      </c>
      <c r="I6" s="9">
        <v>44778</v>
      </c>
      <c r="J6">
        <v>200</v>
      </c>
      <c r="K6" s="7">
        <f t="shared" si="0"/>
        <v>5800</v>
      </c>
    </row>
    <row r="7" spans="1:11" x14ac:dyDescent="0.25">
      <c r="A7" s="5" t="s">
        <v>37</v>
      </c>
      <c r="B7" s="6" t="s">
        <v>38</v>
      </c>
      <c r="C7" t="s">
        <v>39</v>
      </c>
      <c r="D7" t="s">
        <v>40</v>
      </c>
      <c r="E7" t="s">
        <v>41</v>
      </c>
      <c r="F7" t="s">
        <v>22</v>
      </c>
      <c r="G7" s="7">
        <v>230</v>
      </c>
      <c r="H7" s="7">
        <f t="shared" si="1"/>
        <v>262.2</v>
      </c>
      <c r="I7" s="9">
        <v>44788</v>
      </c>
      <c r="J7">
        <v>500</v>
      </c>
      <c r="K7" s="7">
        <f t="shared" si="0"/>
        <v>115000</v>
      </c>
    </row>
    <row r="8" spans="1:11" x14ac:dyDescent="0.25">
      <c r="A8" s="5" t="s">
        <v>42</v>
      </c>
      <c r="B8" s="6" t="s">
        <v>43</v>
      </c>
      <c r="C8" t="s">
        <v>44</v>
      </c>
      <c r="D8" t="s">
        <v>45</v>
      </c>
      <c r="E8" t="s">
        <v>46</v>
      </c>
      <c r="F8" t="s">
        <v>47</v>
      </c>
      <c r="G8" s="7">
        <v>12</v>
      </c>
      <c r="H8" s="7">
        <f t="shared" si="1"/>
        <v>13.68</v>
      </c>
      <c r="I8" s="9">
        <v>44812</v>
      </c>
      <c r="J8">
        <v>900</v>
      </c>
      <c r="K8" s="7">
        <f t="shared" si="0"/>
        <v>10800</v>
      </c>
    </row>
    <row r="9" spans="1:11" x14ac:dyDescent="0.25">
      <c r="A9" s="5" t="s">
        <v>48</v>
      </c>
      <c r="B9" s="6" t="s">
        <v>49</v>
      </c>
      <c r="C9" t="s">
        <v>50</v>
      </c>
      <c r="D9" t="s">
        <v>51</v>
      </c>
      <c r="E9" t="s">
        <v>52</v>
      </c>
      <c r="F9" t="s">
        <v>53</v>
      </c>
      <c r="G9" s="7">
        <v>909</v>
      </c>
      <c r="H9" s="7">
        <f t="shared" si="1"/>
        <v>1036.26</v>
      </c>
      <c r="I9" s="9">
        <v>44822</v>
      </c>
      <c r="J9">
        <v>2500</v>
      </c>
      <c r="K9" s="7">
        <f t="shared" si="0"/>
        <v>2272500</v>
      </c>
    </row>
    <row r="10" spans="1:11" x14ac:dyDescent="0.25">
      <c r="A10" s="5" t="s">
        <v>54</v>
      </c>
      <c r="B10" s="6" t="s">
        <v>55</v>
      </c>
      <c r="C10" t="s">
        <v>56</v>
      </c>
      <c r="D10" t="s">
        <v>57</v>
      </c>
      <c r="E10" t="s">
        <v>58</v>
      </c>
      <c r="F10" t="s">
        <v>32</v>
      </c>
      <c r="G10" s="7">
        <v>34</v>
      </c>
      <c r="H10" s="7">
        <f t="shared" si="1"/>
        <v>38.76</v>
      </c>
      <c r="I10" s="9">
        <v>44830</v>
      </c>
      <c r="J10">
        <v>4500</v>
      </c>
      <c r="K10" s="7">
        <f t="shared" si="0"/>
        <v>153000</v>
      </c>
    </row>
    <row r="11" spans="1:11" x14ac:dyDescent="0.25">
      <c r="A11" s="5" t="s">
        <v>59</v>
      </c>
      <c r="B11" s="6" t="s">
        <v>60</v>
      </c>
      <c r="C11" t="s">
        <v>29</v>
      </c>
      <c r="D11" t="s">
        <v>61</v>
      </c>
      <c r="E11" t="s">
        <v>62</v>
      </c>
      <c r="F11" t="s">
        <v>32</v>
      </c>
      <c r="G11" s="7">
        <v>45</v>
      </c>
      <c r="H11" s="7">
        <f t="shared" si="1"/>
        <v>51.3</v>
      </c>
      <c r="I11" s="9">
        <v>44840</v>
      </c>
      <c r="J11">
        <v>1200</v>
      </c>
      <c r="K11" s="7">
        <f t="shared" si="0"/>
        <v>54000</v>
      </c>
    </row>
    <row r="12" spans="1:11" x14ac:dyDescent="0.25">
      <c r="A12" s="5" t="s">
        <v>63</v>
      </c>
      <c r="B12" s="6" t="s">
        <v>64</v>
      </c>
      <c r="C12" t="s">
        <v>44</v>
      </c>
      <c r="D12" t="s">
        <v>65</v>
      </c>
      <c r="E12" t="s">
        <v>66</v>
      </c>
      <c r="F12" t="s">
        <v>47</v>
      </c>
      <c r="G12" s="7">
        <v>341</v>
      </c>
      <c r="H12" s="7">
        <f t="shared" si="1"/>
        <v>388.73999999999995</v>
      </c>
      <c r="I12" s="9">
        <v>44848</v>
      </c>
      <c r="J12">
        <v>450</v>
      </c>
      <c r="K12" s="7">
        <f t="shared" si="0"/>
        <v>153450</v>
      </c>
    </row>
    <row r="13" spans="1:11" x14ac:dyDescent="0.25">
      <c r="A13" s="5" t="s">
        <v>67</v>
      </c>
      <c r="B13" s="6" t="s">
        <v>68</v>
      </c>
      <c r="C13" t="s">
        <v>44</v>
      </c>
      <c r="D13" t="s">
        <v>69</v>
      </c>
      <c r="E13" t="s">
        <v>70</v>
      </c>
      <c r="F13" t="s">
        <v>71</v>
      </c>
      <c r="G13" s="7">
        <v>12</v>
      </c>
      <c r="H13" s="7">
        <f t="shared" si="1"/>
        <v>13.68</v>
      </c>
      <c r="I13" s="9">
        <v>44858</v>
      </c>
      <c r="J13">
        <v>500</v>
      </c>
      <c r="K13" s="7">
        <f t="shared" si="0"/>
        <v>6000</v>
      </c>
    </row>
    <row r="14" spans="1:11" x14ac:dyDescent="0.25">
      <c r="A14" s="5" t="s">
        <v>72</v>
      </c>
      <c r="B14" s="6" t="s">
        <v>73</v>
      </c>
      <c r="C14" t="s">
        <v>74</v>
      </c>
      <c r="D14" t="s">
        <v>75</v>
      </c>
      <c r="E14" t="s">
        <v>76</v>
      </c>
      <c r="F14" t="s">
        <v>77</v>
      </c>
      <c r="G14" s="7">
        <v>9</v>
      </c>
      <c r="H14" s="7">
        <f t="shared" si="1"/>
        <v>10.26</v>
      </c>
      <c r="I14" s="9">
        <v>44588</v>
      </c>
      <c r="J14">
        <v>1200</v>
      </c>
      <c r="K14" s="7">
        <f t="shared" si="0"/>
        <v>10800</v>
      </c>
    </row>
    <row r="15" spans="1:11" x14ac:dyDescent="0.25">
      <c r="A15" s="5" t="s">
        <v>78</v>
      </c>
      <c r="B15" s="6" t="s">
        <v>79</v>
      </c>
      <c r="C15" t="s">
        <v>80</v>
      </c>
      <c r="D15" t="s">
        <v>81</v>
      </c>
      <c r="E15" t="s">
        <v>82</v>
      </c>
      <c r="F15" t="s">
        <v>83</v>
      </c>
      <c r="G15" s="7">
        <v>1.2</v>
      </c>
      <c r="H15" s="7">
        <f t="shared" si="1"/>
        <v>1.3679999999999999</v>
      </c>
      <c r="I15" s="9">
        <v>44861</v>
      </c>
      <c r="J15">
        <v>100</v>
      </c>
      <c r="K15" s="7">
        <f t="shared" si="0"/>
        <v>120</v>
      </c>
    </row>
    <row r="16" spans="1:11" x14ac:dyDescent="0.25">
      <c r="A16" s="5" t="s">
        <v>84</v>
      </c>
      <c r="B16" s="6" t="s">
        <v>85</v>
      </c>
      <c r="C16" t="s">
        <v>74</v>
      </c>
      <c r="D16" t="s">
        <v>86</v>
      </c>
      <c r="E16" t="s">
        <v>87</v>
      </c>
      <c r="F16" t="s">
        <v>77</v>
      </c>
      <c r="G16" s="7">
        <v>55</v>
      </c>
      <c r="H16" s="7">
        <f t="shared" si="1"/>
        <v>62.699999999999996</v>
      </c>
      <c r="I16" s="9">
        <v>44870</v>
      </c>
      <c r="J16">
        <v>400</v>
      </c>
      <c r="K16" s="7">
        <f t="shared" si="0"/>
        <v>22000</v>
      </c>
    </row>
    <row r="17" spans="1:11" x14ac:dyDescent="0.25">
      <c r="A17" s="5" t="s">
        <v>88</v>
      </c>
      <c r="B17" s="6" t="s">
        <v>89</v>
      </c>
      <c r="C17" t="s">
        <v>90</v>
      </c>
      <c r="D17" t="s">
        <v>91</v>
      </c>
      <c r="E17" t="s">
        <v>92</v>
      </c>
      <c r="F17" t="s">
        <v>93</v>
      </c>
      <c r="G17" s="7">
        <v>2.8</v>
      </c>
      <c r="H17" s="7">
        <f t="shared" si="1"/>
        <v>3.1919999999999997</v>
      </c>
      <c r="I17" s="9">
        <v>44872</v>
      </c>
      <c r="J17">
        <v>300</v>
      </c>
      <c r="K17" s="7">
        <f t="shared" si="0"/>
        <v>840</v>
      </c>
    </row>
    <row r="18" spans="1:11" x14ac:dyDescent="0.25">
      <c r="A18" s="5" t="s">
        <v>94</v>
      </c>
      <c r="B18" s="6" t="s">
        <v>95</v>
      </c>
      <c r="C18" t="s">
        <v>96</v>
      </c>
      <c r="D18" t="s">
        <v>97</v>
      </c>
      <c r="E18" t="s">
        <v>98</v>
      </c>
      <c r="F18" t="s">
        <v>47</v>
      </c>
      <c r="G18" s="7">
        <v>15.95</v>
      </c>
      <c r="H18" s="7">
        <f t="shared" si="1"/>
        <v>18.182999999999996</v>
      </c>
      <c r="I18" s="9">
        <v>44876</v>
      </c>
      <c r="J18">
        <v>1200</v>
      </c>
      <c r="K18" s="7">
        <f t="shared" si="0"/>
        <v>19140</v>
      </c>
    </row>
    <row r="19" spans="1:11" x14ac:dyDescent="0.25">
      <c r="A19" s="5" t="s">
        <v>48</v>
      </c>
      <c r="B19" s="6" t="s">
        <v>49</v>
      </c>
      <c r="C19" t="s">
        <v>50</v>
      </c>
      <c r="D19" t="s">
        <v>51</v>
      </c>
      <c r="E19" t="s">
        <v>52</v>
      </c>
      <c r="F19" t="s">
        <v>53</v>
      </c>
      <c r="G19" s="7">
        <v>90</v>
      </c>
      <c r="H19" s="7">
        <f t="shared" si="1"/>
        <v>102.6</v>
      </c>
      <c r="I19" s="9">
        <v>44879</v>
      </c>
      <c r="J19">
        <v>900</v>
      </c>
      <c r="K19" s="7">
        <f t="shared" si="0"/>
        <v>81000</v>
      </c>
    </row>
    <row r="20" spans="1:11" x14ac:dyDescent="0.25">
      <c r="A20" s="5" t="s">
        <v>99</v>
      </c>
      <c r="B20" s="6" t="s">
        <v>100</v>
      </c>
      <c r="C20" t="s">
        <v>39</v>
      </c>
      <c r="D20" t="s">
        <v>101</v>
      </c>
      <c r="E20" t="s">
        <v>102</v>
      </c>
      <c r="F20" t="s">
        <v>22</v>
      </c>
      <c r="G20" s="7">
        <v>120</v>
      </c>
      <c r="H20" s="7">
        <f t="shared" si="1"/>
        <v>136.79999999999998</v>
      </c>
      <c r="I20" s="9">
        <v>44898</v>
      </c>
      <c r="J20">
        <v>90</v>
      </c>
      <c r="K20" s="7">
        <f t="shared" si="0"/>
        <v>10800</v>
      </c>
    </row>
    <row r="21" spans="1:11" x14ac:dyDescent="0.25">
      <c r="A21" s="5" t="s">
        <v>103</v>
      </c>
      <c r="B21" s="6" t="s">
        <v>104</v>
      </c>
      <c r="C21" t="s">
        <v>44</v>
      </c>
      <c r="D21" t="s">
        <v>105</v>
      </c>
      <c r="E21" t="s">
        <v>106</v>
      </c>
      <c r="F21" t="s">
        <v>71</v>
      </c>
      <c r="G21" s="7">
        <v>190</v>
      </c>
      <c r="H21" s="7">
        <f t="shared" si="1"/>
        <v>216.6</v>
      </c>
      <c r="I21" s="9">
        <v>44596</v>
      </c>
      <c r="J21">
        <v>100</v>
      </c>
      <c r="K21" s="7">
        <f t="shared" si="0"/>
        <v>19000</v>
      </c>
    </row>
    <row r="22" spans="1:11" x14ac:dyDescent="0.25">
      <c r="A22" s="5" t="s">
        <v>78</v>
      </c>
      <c r="B22" s="6" t="s">
        <v>79</v>
      </c>
      <c r="C22" t="s">
        <v>80</v>
      </c>
      <c r="D22" t="s">
        <v>107</v>
      </c>
      <c r="E22" t="s">
        <v>108</v>
      </c>
      <c r="F22" t="s">
        <v>83</v>
      </c>
      <c r="G22" s="7">
        <v>1.2</v>
      </c>
      <c r="H22" s="7">
        <f t="shared" si="1"/>
        <v>1.3679999999999999</v>
      </c>
      <c r="I22" s="9">
        <v>44903</v>
      </c>
      <c r="J22">
        <v>400</v>
      </c>
      <c r="K22" s="7">
        <f t="shared" si="0"/>
        <v>480</v>
      </c>
    </row>
    <row r="23" spans="1:11" x14ac:dyDescent="0.25">
      <c r="A23" s="5" t="s">
        <v>109</v>
      </c>
      <c r="B23" s="6" t="s">
        <v>110</v>
      </c>
      <c r="C23" t="s">
        <v>56</v>
      </c>
      <c r="D23" t="s">
        <v>111</v>
      </c>
      <c r="E23" t="s">
        <v>58</v>
      </c>
      <c r="F23" t="s">
        <v>32</v>
      </c>
      <c r="G23" s="7">
        <v>23</v>
      </c>
      <c r="H23" s="7">
        <f t="shared" si="1"/>
        <v>26.22</v>
      </c>
      <c r="I23" s="9">
        <v>44924</v>
      </c>
      <c r="J23">
        <v>80</v>
      </c>
      <c r="K23" s="7">
        <f t="shared" si="0"/>
        <v>1840</v>
      </c>
    </row>
    <row r="24" spans="1:11" x14ac:dyDescent="0.25">
      <c r="A24" s="5" t="s">
        <v>112</v>
      </c>
      <c r="B24" s="6" t="s">
        <v>113</v>
      </c>
      <c r="C24" t="s">
        <v>74</v>
      </c>
      <c r="D24" t="s">
        <v>75</v>
      </c>
      <c r="E24" t="s">
        <v>76</v>
      </c>
      <c r="F24" t="s">
        <v>77</v>
      </c>
      <c r="G24" s="7">
        <v>14</v>
      </c>
      <c r="H24" s="7">
        <f t="shared" si="1"/>
        <v>15.959999999999999</v>
      </c>
      <c r="I24" s="9">
        <v>44926</v>
      </c>
      <c r="J24">
        <v>300</v>
      </c>
      <c r="K24" s="7">
        <f t="shared" si="0"/>
        <v>4200</v>
      </c>
    </row>
    <row r="25" spans="1:11" x14ac:dyDescent="0.25">
      <c r="A25" s="5" t="s">
        <v>114</v>
      </c>
      <c r="B25" s="6" t="s">
        <v>115</v>
      </c>
      <c r="C25" t="s">
        <v>116</v>
      </c>
      <c r="D25" t="s">
        <v>117</v>
      </c>
      <c r="E25" t="s">
        <v>118</v>
      </c>
      <c r="F25" t="s">
        <v>47</v>
      </c>
      <c r="G25" s="7">
        <v>3.7</v>
      </c>
      <c r="H25" s="7">
        <f t="shared" si="1"/>
        <v>4.218</v>
      </c>
      <c r="I25" s="9">
        <v>44938</v>
      </c>
      <c r="J25">
        <v>30</v>
      </c>
      <c r="K25" s="7">
        <f t="shared" si="0"/>
        <v>111</v>
      </c>
    </row>
    <row r="26" spans="1:11" x14ac:dyDescent="0.25">
      <c r="A26" s="5" t="s">
        <v>114</v>
      </c>
      <c r="B26" s="6" t="s">
        <v>115</v>
      </c>
      <c r="C26" t="s">
        <v>116</v>
      </c>
      <c r="D26" t="s">
        <v>117</v>
      </c>
      <c r="E26" t="s">
        <v>119</v>
      </c>
      <c r="F26" t="s">
        <v>47</v>
      </c>
      <c r="G26" s="7">
        <v>3.7</v>
      </c>
      <c r="H26" s="7">
        <f t="shared" si="1"/>
        <v>4.218</v>
      </c>
      <c r="I26" s="9">
        <v>44949</v>
      </c>
      <c r="J26">
        <v>30</v>
      </c>
      <c r="K26" s="7">
        <f t="shared" si="0"/>
        <v>111</v>
      </c>
    </row>
    <row r="27" spans="1:11" x14ac:dyDescent="0.25">
      <c r="A27" s="5" t="s">
        <v>120</v>
      </c>
      <c r="B27" s="6" t="s">
        <v>121</v>
      </c>
      <c r="C27" t="s">
        <v>90</v>
      </c>
      <c r="D27" t="s">
        <v>122</v>
      </c>
      <c r="E27" t="s">
        <v>123</v>
      </c>
      <c r="F27" t="s">
        <v>93</v>
      </c>
      <c r="G27" s="7">
        <v>10</v>
      </c>
      <c r="H27" s="7">
        <f t="shared" si="1"/>
        <v>11.399999999999999</v>
      </c>
      <c r="I27" s="9">
        <v>44969</v>
      </c>
      <c r="J27">
        <v>500</v>
      </c>
      <c r="K27" s="7">
        <f t="shared" si="0"/>
        <v>5000</v>
      </c>
    </row>
    <row r="28" spans="1:11" x14ac:dyDescent="0.25">
      <c r="A28" s="5" t="s">
        <v>124</v>
      </c>
      <c r="B28" s="6" t="s">
        <v>125</v>
      </c>
      <c r="C28" t="s">
        <v>80</v>
      </c>
      <c r="D28" t="s">
        <v>81</v>
      </c>
      <c r="E28" t="s">
        <v>82</v>
      </c>
      <c r="F28" t="s">
        <v>83</v>
      </c>
      <c r="G28" s="7">
        <v>2.35</v>
      </c>
      <c r="H28" s="7">
        <f t="shared" si="1"/>
        <v>2.6789999999999998</v>
      </c>
      <c r="I28" s="8">
        <v>44696</v>
      </c>
      <c r="J28">
        <v>400</v>
      </c>
      <c r="K28" s="7">
        <f t="shared" si="0"/>
        <v>940</v>
      </c>
    </row>
  </sheetData>
  <pageMargins left="0.7" right="0.7" top="0.75" bottom="0.75" header="0.3" footer="0.3"/>
  <pageSetup paperSize="9" orientation="portrait" horizontalDpi="4294967294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Tuotetiedot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2023-09-19T06:41:10Z</dcterms:created>
  <dcterms:modified xsi:type="dcterms:W3CDTF">2023-09-19T06:41:24Z</dcterms:modified>
</cp:coreProperties>
</file>